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13_ncr:1_{11A8E0C8-9B7D-4056-9E75-F5ACA44E1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" l="1"/>
  <c r="D82" i="1"/>
  <c r="D80" i="1"/>
  <c r="D78" i="1"/>
  <c r="D76" i="1"/>
  <c r="D98" i="1" s="1"/>
  <c r="D74" i="1"/>
  <c r="D72" i="1"/>
  <c r="D70" i="1"/>
  <c r="D68" i="1"/>
  <c r="D66" i="1"/>
  <c r="D64" i="1"/>
  <c r="D62" i="1"/>
  <c r="D60" i="1"/>
  <c r="D58" i="1"/>
  <c r="D56" i="1"/>
  <c r="D54" i="1"/>
  <c r="D52" i="1"/>
  <c r="D48" i="1"/>
  <c r="D46" i="1"/>
  <c r="D44" i="1"/>
  <c r="D42" i="1"/>
  <c r="D40" i="1"/>
  <c r="D38" i="1"/>
  <c r="D36" i="1"/>
  <c r="D34" i="1"/>
  <c r="D32" i="1"/>
  <c r="D30" i="1"/>
  <c r="D28" i="1"/>
  <c r="D25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<sst xmlns="http://schemas.openxmlformats.org/spreadsheetml/2006/main" count="262" uniqueCount="120">
  <si>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</si>
  <si>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</si>
  <si>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</si>
  <si>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</si>
  <si>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</si>
  <si>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</si>
  <si>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</si>
  <si>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</si>
  <si>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</si>
  <si>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01.12.2025 Do 31.12.2025</t>
  </si>
  <si>
    <t>KOPIAS</t>
  </si>
  <si>
    <t>96605206988</t>
  </si>
  <si>
    <t>ZAGREB</t>
  </si>
  <si>
    <t>ZAKUPNINE I NAJAMNINE</t>
  </si>
  <si>
    <t>ZRAKOPLOVNA TEHNIČKA ŠKOLA RUDOLFA PEREŠINA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</si>
  <si>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</si>
  <si>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</si>
  <si>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</si>
  <si>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</si>
  <si>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AUTOSET TUREK D.O.O.</t>
  </si>
  <si>
    <t>83052447181</t>
  </si>
  <si>
    <t>40323 PRELOG</t>
  </si>
  <si>
    <t xml:space="preserve">MATERIJAL I DIJELOVI ZA TEKUĆE I INVESTICIJSKO ODRŽAVANJE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</si>
  <si>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</si>
  <si>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ZET ZAGREB</t>
  </si>
  <si>
    <t>82031999604</t>
  </si>
  <si>
    <t xml:space="preserve">NAKNADE ZA PRIJEVOZ, ZA RAD NA TERENU I ODVOJENI ŽIVOT                                                                                                </t>
  </si>
  <si>
    <t>HT HRVATSKI TELEKOM</t>
  </si>
  <si>
    <t>81793146560</t>
  </si>
  <si>
    <t>10000 ZAGREB</t>
  </si>
  <si>
    <t xml:space="preserve">USLUGE TELEFONA, POŠTE I PRIJEVOZA                                                                                                                    </t>
  </si>
  <si>
    <t>NAKLADA LJEVAK</t>
  </si>
  <si>
    <t>80364394364</t>
  </si>
  <si>
    <t xml:space="preserve">KNJIGE U KNJIŽNICAMA                                                                                                                                  </t>
  </si>
  <si>
    <t>IN.TRI D.O.O. ZA MULTIMEDIJALNE DJELATNOSTI</t>
  </si>
  <si>
    <t>79643248889</t>
  </si>
  <si>
    <t>MEĐUNARODNA ZRAČNA LUKA ZAGREB</t>
  </si>
  <si>
    <t>79446233150</t>
  </si>
  <si>
    <t xml:space="preserve">ENERGIJA            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</si>
  <si>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</si>
  <si>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IT CLOUD WEST j.d.o.o.</t>
  </si>
  <si>
    <t>76995042819</t>
  </si>
  <si>
    <t>Zagreb</t>
  </si>
  <si>
    <t xml:space="preserve">USLUGE TEKUĆEG I INVESTICIJSKOG ODRŽAVANJA                                                                                                            </t>
  </si>
  <si>
    <t>BAUHAUS-ZAGREB K.D.</t>
  </si>
  <si>
    <t>71642207963</t>
  </si>
  <si>
    <t>HP -  HRVATSKA POŠTA</t>
  </si>
  <si>
    <t>68943537413</t>
  </si>
  <si>
    <t>VELIKA GORICA</t>
  </si>
  <si>
    <t>HRT HRVATSKA RADIOTELEVIZ</t>
  </si>
  <si>
    <t>68419124305</t>
  </si>
  <si>
    <t>PRISTOJBE I NAKNADE</t>
  </si>
  <si>
    <t>NARODNE NOVINE D.D.</t>
  </si>
  <si>
    <t xml:space="preserve">64546066176 </t>
  </si>
  <si>
    <t xml:space="preserve">UREDSKI MATERIJAL I OSTALI MATERIJALNI RASHODI                                                                                                        </t>
  </si>
  <si>
    <t>ENERGOATEST ZAŠTITA D.O.O.</t>
  </si>
  <si>
    <t>63759424811</t>
  </si>
  <si>
    <t>MICROTEAM</t>
  </si>
  <si>
    <t>57375677395</t>
  </si>
  <si>
    <t>Bon-Ton  distributer higijene</t>
  </si>
  <si>
    <t>52931027628</t>
  </si>
  <si>
    <t>BRODIĆ-PROMET D.O.O.</t>
  </si>
  <si>
    <t>48567510815</t>
  </si>
  <si>
    <t xml:space="preserve">OSTALI NESPOMENUTI RASHODI POSLOVANJA                                                                                                                 </t>
  </si>
  <si>
    <t>GROF</t>
  </si>
  <si>
    <t>44224001680</t>
  </si>
  <si>
    <t>MALA BUNA</t>
  </si>
  <si>
    <t xml:space="preserve">REPREZENTACIJA                                                                                                                                        </t>
  </si>
  <si>
    <t>CONRAD ELECTRONIC D.O.O.K.D.</t>
  </si>
  <si>
    <t>42992093253</t>
  </si>
  <si>
    <t>1290 GROSUPLJE SLOVENIJA</t>
  </si>
  <si>
    <t>LUKVEL D.O.O.</t>
  </si>
  <si>
    <t>42927423078</t>
  </si>
  <si>
    <t>10 000 ZAGREB</t>
  </si>
  <si>
    <t xml:space="preserve">SITNI INVENTAR I AUTO GUME                                                                                                                            </t>
  </si>
  <si>
    <t>IPM SERVIS D.O.O.</t>
  </si>
  <si>
    <t>41585551800</t>
  </si>
  <si>
    <t>BANIC - PROMET J.T.D.</t>
  </si>
  <si>
    <t>38242813912</t>
  </si>
  <si>
    <t>10410 VELIKA GORICA</t>
  </si>
  <si>
    <t>HERCEGOVA TRGOVINA</t>
  </si>
  <si>
    <t>37927948281</t>
  </si>
  <si>
    <t>ECOS PILOT SCHOOL - AIRCHARTER D.O.O.</t>
  </si>
  <si>
    <t>28891360148</t>
  </si>
  <si>
    <t>10250 ZAGREB</t>
  </si>
  <si>
    <t>VG ČISTOĆA D.O.O.</t>
  </si>
  <si>
    <t>23915011506</t>
  </si>
  <si>
    <t>O.M. SUPPORT D.O.O.</t>
  </si>
  <si>
    <t>23071028130</t>
  </si>
  <si>
    <t>OPTIMUS LAB DOO</t>
  </si>
  <si>
    <t>ČAKOVEC</t>
  </si>
  <si>
    <t>SREDNJA STRUKOVNA ŠKOLA VELIKA GORICA</t>
  </si>
  <si>
    <t>09339430654</t>
  </si>
  <si>
    <t>ALFA d.d.</t>
  </si>
  <si>
    <t>07189160632</t>
  </si>
  <si>
    <t>ZAgreb</t>
  </si>
  <si>
    <t>RESALTA D.O.O.</t>
  </si>
  <si>
    <t>05240563443</t>
  </si>
  <si>
    <t>BANIĆ PROMET</t>
  </si>
  <si>
    <t>V.B.Z. D.O.O. ZAGREB</t>
  </si>
  <si>
    <t>FAKULTET PROMETNIH ZNANO.</t>
  </si>
  <si>
    <t>MIKRO MAKRO D.O.O.</t>
  </si>
  <si>
    <t>ZEL CHIPOTEKA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</si>
  <si>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</si>
  <si>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</si>
  <si>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</si>
  <si>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OSTALE NAKNADE TROŠKOVA ZAPOSLENIKA</t>
  </si>
  <si>
    <t xml:space="preserve">INTELEKTUALNE I OSOBNE USLUGE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</si>
  <si>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</si>
  <si>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TEKUĆE DONACIJE U NOVCU                                                                                                                               </t>
  </si>
  <si>
    <t>Sveukupno:</t>
  </si>
  <si>
    <t>POREZ NA DOHODAK</t>
  </si>
  <si>
    <t>MIO I</t>
  </si>
  <si>
    <t>OBVEZE ZA OSNOVNO ZDRAVSTVENO OSIGURANJE</t>
  </si>
  <si>
    <t>OSTALE OBVEZE ZA ZAPOSLENE</t>
  </si>
  <si>
    <t>35632925066</t>
  </si>
  <si>
    <t>25410051374</t>
  </si>
  <si>
    <t>50467974870</t>
  </si>
  <si>
    <t>11374156664</t>
  </si>
  <si>
    <t>71981294715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</si>
</sst>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73" zoomScaleNormal="100" workbookViewId="0">
      <selection activeCell="B65" sqref="B6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111.31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111.31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3.32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3.32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547.5</v>
      </c>
      <c r="E11" s="10">
        <v>3224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3347.79</v>
      </c>
      <c r="E12" s="10">
        <v>4221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3895.29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275.24</v>
      </c>
      <c r="E14" s="10">
        <v>3212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275.24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123.88</v>
      </c>
      <c r="E16" s="10">
        <v>3231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123.88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69.38</v>
      </c>
      <c r="E18" s="10">
        <v>4241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69.38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329.62</v>
      </c>
      <c r="E20" s="10">
        <v>4241</v>
      </c>
      <c r="F20" s="9" t="s">
        <v>33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329.62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12</v>
      </c>
      <c r="D22" s="18">
        <v>1492.19</v>
      </c>
      <c r="E22" s="10">
        <v>3223</v>
      </c>
      <c r="F22" s="9" t="s">
        <v>38</v>
      </c>
      <c r="G22" s="27" t="s">
        <v>14</v>
      </c>
    </row>
    <row r="23" spans="1:7" x14ac:dyDescent="0.25">
      <c r="A23" s="9"/>
      <c r="B23" s="14"/>
      <c r="C23" s="10"/>
      <c r="D23" s="18">
        <v>902.71</v>
      </c>
      <c r="E23" s="10">
        <v>3234</v>
      </c>
      <c r="F23" s="9" t="s">
        <v>39</v>
      </c>
      <c r="G23" s="28" t="s">
        <v>14</v>
      </c>
    </row>
    <row r="24" spans="1:7" x14ac:dyDescent="0.25">
      <c r="A24" s="9"/>
      <c r="B24" s="14"/>
      <c r="C24" s="10"/>
      <c r="D24" s="18">
        <v>2313.9</v>
      </c>
      <c r="E24" s="10">
        <v>3235</v>
      </c>
      <c r="F24" s="9" t="s">
        <v>13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SUM(D22:D24)</f>
        <v>4708.8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512</v>
      </c>
      <c r="E26" s="10">
        <v>3232</v>
      </c>
      <c r="F26" s="9" t="s">
        <v>43</v>
      </c>
      <c r="G26" s="27" t="s">
        <v>14</v>
      </c>
    </row>
    <row r="27" spans="1:7" x14ac:dyDescent="0.25">
      <c r="A27" s="9"/>
      <c r="B27" s="14"/>
      <c r="C27" s="10"/>
      <c r="D27" s="18">
        <v>936.82</v>
      </c>
      <c r="E27" s="10">
        <v>3238</v>
      </c>
      <c r="F27" s="9" t="s">
        <v>18</v>
      </c>
      <c r="G27" s="28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SUM(D26:D27)</f>
        <v>1448.8200000000002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29</v>
      </c>
      <c r="D29" s="18">
        <v>1482.09</v>
      </c>
      <c r="E29" s="10">
        <v>3224</v>
      </c>
      <c r="F29" s="9" t="s">
        <v>22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1482.09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28.5</v>
      </c>
      <c r="E31" s="10">
        <v>3231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28.5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29</v>
      </c>
      <c r="D33" s="18">
        <v>21.24</v>
      </c>
      <c r="E33" s="10">
        <v>3295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11.63</v>
      </c>
      <c r="E35" s="10">
        <v>3221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11.63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199.43</v>
      </c>
      <c r="E37" s="10">
        <v>3232</v>
      </c>
      <c r="F37" s="9" t="s">
        <v>43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199.43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48</v>
      </c>
      <c r="D39" s="18">
        <v>142.94999999999999</v>
      </c>
      <c r="E39" s="10">
        <v>3221</v>
      </c>
      <c r="F39" s="9" t="s">
        <v>54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142.94999999999999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720.5</v>
      </c>
      <c r="E41" s="10">
        <v>3221</v>
      </c>
      <c r="F41" s="9" t="s">
        <v>54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720.5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12</v>
      </c>
      <c r="D43" s="18">
        <v>42.75</v>
      </c>
      <c r="E43" s="10">
        <v>3299</v>
      </c>
      <c r="F43" s="9" t="s">
        <v>63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42.75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367.5</v>
      </c>
      <c r="E45" s="10">
        <v>3293</v>
      </c>
      <c r="F45" s="9" t="s">
        <v>67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367.5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1214.3599999999999</v>
      </c>
      <c r="E47" s="10">
        <v>3224</v>
      </c>
      <c r="F47" s="9" t="s">
        <v>22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1214.3599999999999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135</v>
      </c>
      <c r="E49" s="10">
        <v>3221</v>
      </c>
      <c r="F49" s="9" t="s">
        <v>54</v>
      </c>
      <c r="G49" s="27" t="s">
        <v>14</v>
      </c>
    </row>
    <row r="50" spans="1:7" x14ac:dyDescent="0.25">
      <c r="A50" s="9"/>
      <c r="B50" s="14"/>
      <c r="C50" s="10"/>
      <c r="D50" s="18">
        <v>526.5</v>
      </c>
      <c r="E50" s="10">
        <v>3225</v>
      </c>
      <c r="F50" s="9" t="s">
        <v>74</v>
      </c>
      <c r="G50" s="28" t="s">
        <v>14</v>
      </c>
    </row>
    <row r="51" spans="1:7" x14ac:dyDescent="0.25">
      <c r="A51" s="9"/>
      <c r="B51" s="14"/>
      <c r="C51" s="10"/>
      <c r="D51" s="18">
        <v>1572.53</v>
      </c>
      <c r="E51" s="10">
        <v>4221</v>
      </c>
      <c r="F51" s="9" t="s">
        <v>23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SUM(D49:D51)</f>
        <v>2234.0299999999997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29</v>
      </c>
      <c r="D53" s="18">
        <v>2825</v>
      </c>
      <c r="E53" s="10">
        <v>3232</v>
      </c>
      <c r="F53" s="9" t="s">
        <v>43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2825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79</v>
      </c>
      <c r="D55" s="18">
        <v>870.8</v>
      </c>
      <c r="E55" s="10">
        <v>3224</v>
      </c>
      <c r="F55" s="9" t="s">
        <v>22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870.8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12</v>
      </c>
      <c r="D57" s="18">
        <v>102</v>
      </c>
      <c r="E57" s="10">
        <v>3221</v>
      </c>
      <c r="F57" s="9" t="s">
        <v>54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102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1638.33</v>
      </c>
      <c r="E59" s="10">
        <v>3224</v>
      </c>
      <c r="F59" s="9" t="s">
        <v>22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1638.33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79</v>
      </c>
      <c r="D61" s="18">
        <v>154.24</v>
      </c>
      <c r="E61" s="10">
        <v>3234</v>
      </c>
      <c r="F61" s="9" t="s">
        <v>39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154.24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62.5</v>
      </c>
      <c r="E63" s="10">
        <v>3221</v>
      </c>
      <c r="F63" s="9" t="s">
        <v>54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62.5</v>
      </c>
      <c r="E64" s="23"/>
      <c r="F64" s="25"/>
      <c r="G64" s="26"/>
    </row>
    <row r="65" spans="1:7" x14ac:dyDescent="0.25">
      <c r="A65" s="9" t="s">
        <v>89</v>
      </c>
      <c r="B65" s="14" t="s">
        <v>119</v>
      </c>
      <c r="C65" s="10" t="s">
        <v>90</v>
      </c>
      <c r="D65" s="18">
        <v>262.5</v>
      </c>
      <c r="E65" s="10">
        <v>3238</v>
      </c>
      <c r="F65" s="9" t="s">
        <v>18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262.5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79</v>
      </c>
      <c r="D67" s="18">
        <v>212.36</v>
      </c>
      <c r="E67" s="10">
        <v>3232</v>
      </c>
      <c r="F67" s="9" t="s">
        <v>43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212.36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95</v>
      </c>
      <c r="D69" s="18">
        <v>468.34</v>
      </c>
      <c r="E69" s="10">
        <v>3221</v>
      </c>
      <c r="F69" s="9" t="s">
        <v>54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468.34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12</v>
      </c>
      <c r="D71" s="18">
        <v>13565.18</v>
      </c>
      <c r="E71" s="10">
        <v>3223</v>
      </c>
      <c r="F71" s="9" t="s">
        <v>38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13565.18</v>
      </c>
      <c r="E72" s="23"/>
      <c r="F72" s="25"/>
      <c r="G72" s="26"/>
    </row>
    <row r="73" spans="1:7" x14ac:dyDescent="0.25">
      <c r="A73" s="9" t="s">
        <v>98</v>
      </c>
      <c r="B73" s="14" t="s">
        <v>78</v>
      </c>
      <c r="C73" s="10" t="s">
        <v>48</v>
      </c>
      <c r="D73" s="18">
        <v>9.8000000000000007</v>
      </c>
      <c r="E73" s="10">
        <v>3224</v>
      </c>
      <c r="F73" s="9" t="s">
        <v>22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9.8000000000000007</v>
      </c>
      <c r="E74" s="23"/>
      <c r="F74" s="25"/>
      <c r="G74" s="26"/>
    </row>
    <row r="75" spans="1:7" x14ac:dyDescent="0.25">
      <c r="A75" s="9" t="s">
        <v>99</v>
      </c>
      <c r="B75" s="14" t="s">
        <v>115</v>
      </c>
      <c r="C75" s="10" t="s">
        <v>12</v>
      </c>
      <c r="D75" s="18">
        <v>147.65</v>
      </c>
      <c r="E75" s="10">
        <v>4241</v>
      </c>
      <c r="F75" s="9" t="s">
        <v>33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147.65</v>
      </c>
      <c r="E76" s="23"/>
      <c r="F76" s="25"/>
      <c r="G76" s="26"/>
    </row>
    <row r="77" spans="1:7" x14ac:dyDescent="0.25">
      <c r="A77" s="9" t="s">
        <v>100</v>
      </c>
      <c r="B77" s="14" t="s">
        <v>116</v>
      </c>
      <c r="C77" s="10" t="s">
        <v>29</v>
      </c>
      <c r="D77" s="18">
        <v>40</v>
      </c>
      <c r="E77" s="10">
        <v>3299</v>
      </c>
      <c r="F77" s="9" t="s">
        <v>63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40</v>
      </c>
      <c r="E78" s="23"/>
      <c r="F78" s="25"/>
      <c r="G78" s="26"/>
    </row>
    <row r="79" spans="1:7" x14ac:dyDescent="0.25">
      <c r="A79" s="9" t="s">
        <v>101</v>
      </c>
      <c r="B79" s="14" t="s">
        <v>117</v>
      </c>
      <c r="C79" s="10" t="s">
        <v>29</v>
      </c>
      <c r="D79" s="18">
        <v>264.56</v>
      </c>
      <c r="E79" s="10">
        <v>3225</v>
      </c>
      <c r="F79" s="9" t="s">
        <v>74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264.56</v>
      </c>
      <c r="E80" s="23"/>
      <c r="F80" s="25"/>
      <c r="G80" s="26"/>
    </row>
    <row r="81" spans="1:7" x14ac:dyDescent="0.25">
      <c r="A81" s="9" t="s">
        <v>102</v>
      </c>
      <c r="B81" s="14" t="s">
        <v>118</v>
      </c>
      <c r="C81" s="10" t="s">
        <v>12</v>
      </c>
      <c r="D81" s="18">
        <v>242.35</v>
      </c>
      <c r="E81" s="10">
        <v>3224</v>
      </c>
      <c r="F81" s="9" t="s">
        <v>22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242.35</v>
      </c>
      <c r="E82" s="23"/>
      <c r="F82" s="25"/>
      <c r="G82" s="26"/>
    </row>
    <row r="83" spans="1:7" x14ac:dyDescent="0.25">
      <c r="A83" s="9"/>
      <c r="B83" s="14"/>
      <c r="C83" s="10"/>
      <c r="D83" s="18">
        <v>47928.15</v>
      </c>
      <c r="E83" s="10">
        <v>3111</v>
      </c>
      <c r="F83" s="9" t="s">
        <v>103</v>
      </c>
      <c r="G83" s="27" t="s">
        <v>14</v>
      </c>
    </row>
    <row r="84" spans="1:7" x14ac:dyDescent="0.25">
      <c r="A84" s="9"/>
      <c r="B84" s="14"/>
      <c r="C84" s="10"/>
      <c r="D84" s="18">
        <v>9900</v>
      </c>
      <c r="E84" s="10">
        <v>3121</v>
      </c>
      <c r="F84" s="9" t="s">
        <v>104</v>
      </c>
      <c r="G84" s="28" t="s">
        <v>14</v>
      </c>
    </row>
    <row r="85" spans="1:7" x14ac:dyDescent="0.25">
      <c r="A85" s="9"/>
      <c r="B85" s="14"/>
      <c r="C85" s="10"/>
      <c r="D85" s="18">
        <v>6443.52</v>
      </c>
      <c r="E85" s="10">
        <v>23141</v>
      </c>
      <c r="F85" s="9" t="s">
        <v>111</v>
      </c>
      <c r="G85" s="28" t="s">
        <v>14</v>
      </c>
    </row>
    <row r="86" spans="1:7" x14ac:dyDescent="0.25">
      <c r="A86" s="9"/>
      <c r="B86" s="14"/>
      <c r="C86" s="10"/>
      <c r="D86" s="18">
        <v>13407.58</v>
      </c>
      <c r="E86" s="10">
        <v>23151</v>
      </c>
      <c r="F86" s="9" t="s">
        <v>112</v>
      </c>
      <c r="G86" s="28" t="s">
        <v>14</v>
      </c>
    </row>
    <row r="87" spans="1:7" x14ac:dyDescent="0.25">
      <c r="A87" s="9"/>
      <c r="B87" s="14"/>
      <c r="C87" s="10"/>
      <c r="D87" s="18">
        <v>10830.13</v>
      </c>
      <c r="E87" s="10">
        <v>23162</v>
      </c>
      <c r="F87" s="9" t="s">
        <v>113</v>
      </c>
      <c r="G87" s="28" t="s">
        <v>14</v>
      </c>
    </row>
    <row r="88" spans="1:7" x14ac:dyDescent="0.25">
      <c r="A88" s="9"/>
      <c r="B88" s="14"/>
      <c r="C88" s="10"/>
      <c r="D88" s="18">
        <v>12000</v>
      </c>
      <c r="E88" s="10">
        <v>23171</v>
      </c>
      <c r="F88" s="9" t="s">
        <v>114</v>
      </c>
      <c r="G88" s="28" t="s">
        <v>14</v>
      </c>
    </row>
    <row r="89" spans="1:7" x14ac:dyDescent="0.25">
      <c r="A89" s="9"/>
      <c r="B89" s="14"/>
      <c r="C89" s="10"/>
      <c r="D89" s="18">
        <v>255</v>
      </c>
      <c r="E89" s="10">
        <v>3211</v>
      </c>
      <c r="F89" s="9" t="s">
        <v>105</v>
      </c>
      <c r="G89" s="28" t="s">
        <v>14</v>
      </c>
    </row>
    <row r="90" spans="1:7" x14ac:dyDescent="0.25">
      <c r="A90" s="9"/>
      <c r="B90" s="14"/>
      <c r="C90" s="10"/>
      <c r="D90" s="18">
        <v>479.4</v>
      </c>
      <c r="E90" s="10">
        <v>3211</v>
      </c>
      <c r="F90" s="9" t="s">
        <v>105</v>
      </c>
      <c r="G90" s="28" t="s">
        <v>14</v>
      </c>
    </row>
    <row r="91" spans="1:7" x14ac:dyDescent="0.25">
      <c r="A91" s="9"/>
      <c r="B91" s="14"/>
      <c r="C91" s="10"/>
      <c r="D91" s="18">
        <v>630</v>
      </c>
      <c r="E91" s="10">
        <v>3211</v>
      </c>
      <c r="F91" s="9" t="s">
        <v>105</v>
      </c>
      <c r="G91" s="28" t="s">
        <v>14</v>
      </c>
    </row>
    <row r="92" spans="1:7" x14ac:dyDescent="0.25">
      <c r="A92" s="9"/>
      <c r="B92" s="14"/>
      <c r="C92" s="10"/>
      <c r="D92" s="18">
        <v>2063.9899999999998</v>
      </c>
      <c r="E92" s="10">
        <v>3212</v>
      </c>
      <c r="F92" s="9" t="s">
        <v>26</v>
      </c>
      <c r="G92" s="28" t="s">
        <v>14</v>
      </c>
    </row>
    <row r="93" spans="1:7" x14ac:dyDescent="0.25">
      <c r="A93" s="9"/>
      <c r="B93" s="14"/>
      <c r="C93" s="10"/>
      <c r="D93" s="18">
        <v>406</v>
      </c>
      <c r="E93" s="10">
        <v>3214</v>
      </c>
      <c r="F93" s="9" t="s">
        <v>106</v>
      </c>
      <c r="G93" s="28" t="s">
        <v>14</v>
      </c>
    </row>
    <row r="94" spans="1:7" x14ac:dyDescent="0.25">
      <c r="A94" s="9"/>
      <c r="B94" s="14"/>
      <c r="C94" s="10"/>
      <c r="D94" s="18">
        <v>444.58</v>
      </c>
      <c r="E94" s="10">
        <v>3237</v>
      </c>
      <c r="F94" s="9" t="s">
        <v>107</v>
      </c>
      <c r="G94" s="28" t="s">
        <v>14</v>
      </c>
    </row>
    <row r="95" spans="1:7" x14ac:dyDescent="0.25">
      <c r="A95" s="9"/>
      <c r="B95" s="14"/>
      <c r="C95" s="10"/>
      <c r="D95" s="18">
        <v>41.97</v>
      </c>
      <c r="E95" s="10">
        <v>3431</v>
      </c>
      <c r="F95" s="9" t="s">
        <v>108</v>
      </c>
      <c r="G95" s="28" t="s">
        <v>14</v>
      </c>
    </row>
    <row r="96" spans="1:7" x14ac:dyDescent="0.25">
      <c r="A96" s="9"/>
      <c r="B96" s="14"/>
      <c r="C96" s="10"/>
      <c r="D96" s="18">
        <v>105</v>
      </c>
      <c r="E96" s="10">
        <v>3811</v>
      </c>
      <c r="F96" s="9" t="s">
        <v>109</v>
      </c>
      <c r="G96" s="28" t="s">
        <v>14</v>
      </c>
    </row>
    <row r="97" spans="1:7" ht="21" customHeight="1" thickBot="1" x14ac:dyDescent="0.3">
      <c r="A97" s="21" t="s">
        <v>15</v>
      </c>
      <c r="B97" s="22"/>
      <c r="C97" s="23"/>
      <c r="D97" s="24">
        <f>SUM(D83:D96)</f>
        <v>104935.32</v>
      </c>
      <c r="E97" s="23"/>
      <c r="F97" s="25"/>
      <c r="G97" s="26"/>
    </row>
    <row r="98" spans="1:7" ht="15.75" thickBot="1" x14ac:dyDescent="0.3">
      <c r="A98" s="29" t="s">
        <v>110</v>
      </c>
      <c r="B98" s="30"/>
      <c r="C98" s="31"/>
      <c r="D98" s="32">
        <f>SUM(D8,D10,D13,D15,D17,D19,D21,D25,D28,D30,D32,D34,D36,D38,D40,D42,D44,D46,D48,D52,D54,D56,D58,D60,D62,D64,D66,D68,D70,D72,D74,D76,D78,D80,D82,D97)</f>
        <v>143231.57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2026-01-22T14:14:07Z</dcterms:modified>
</cp:coreProperties>
</file>