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2 0 2 4\JAVNA OBJAVA INFORMACIJA O TROŠENJU SREDSTAVA 2024\"/>
    </mc:Choice>
  </mc:AlternateContent>
  <xr:revisionPtr revIDLastSave="0" documentId="13_ncr:1_{F11CDD2B-8E69-427B-A93B-2C0CE9297D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1" l="1"/>
  <c r="D65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2" i="1"/>
  <c r="D10" i="1"/>
  <c r="D8" i="1"/>
  <c r="D66" i="1" l="1"/>
</calcChain>
</file>

<file path=xl/sharedStrings.xml><?xml version="1.0" encoding="utf-8"?>
<sst xmlns="http://schemas.openxmlformats.org/spreadsheetml/2006/main" count="140" uniqueCount="82">
  <si>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</si>
  <si>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</si>
  <si>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</si>
  <si>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</si>
  <si>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</si>
  <si>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</si>
  <si>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</si>
  <si>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</si>
  <si>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01.02.2024 Do 29.02.2024</t>
  </si>
  <si>
    <t>KOPIAS</t>
  </si>
  <si>
    <t>96605206988</t>
  </si>
  <si>
    <t>ZAGREB</t>
  </si>
  <si>
    <t>ZAKUPNINE I NAJAMNINE</t>
  </si>
  <si>
    <t>Ukupno:</t>
  </si>
  <si>
    <t>ŽUPANIJSKI ŠKOLSKI ŠPORTSKI SAVEZ ZŽ</t>
  </si>
  <si>
    <t>86280188275</t>
  </si>
  <si>
    <t>SAMOBOR</t>
  </si>
  <si>
    <t xml:space="preserve">STRUČNO USAVRŠAVANJE ZAPOSLENIKA                                                                                                                      </t>
  </si>
  <si>
    <t>POINT VARAŽDIN</t>
  </si>
  <si>
    <t>80947211460</t>
  </si>
  <si>
    <t>VARAŽDIN</t>
  </si>
  <si>
    <t xml:space="preserve">RAČUNALNE USLUGE                                                                                                                                      </t>
  </si>
  <si>
    <t>MEĐUNARODNA ZRAČNA LUKA ZAGREB</t>
  </si>
  <si>
    <t>79446233150</t>
  </si>
  <si>
    <t xml:space="preserve">ENERGIJA                          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</si>
  <si>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</si>
  <si>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IT CLOUD WEST j.d.o.o.</t>
  </si>
  <si>
    <t>76995042819</t>
  </si>
  <si>
    <t>BALON CENTAR</t>
  </si>
  <si>
    <t>69304696644</t>
  </si>
  <si>
    <t xml:space="preserve">OSTALI NESPOMENUTI RASHODI POSLOVANJA                                                                                                                 </t>
  </si>
  <si>
    <t>LIDL HRVATSKA D.O.O.</t>
  </si>
  <si>
    <t>66089976432</t>
  </si>
  <si>
    <t>VELIKA GORICA</t>
  </si>
  <si>
    <t>EUROSPIN HRVATSKA D.O.O.</t>
  </si>
  <si>
    <t>62357811032</t>
  </si>
  <si>
    <t xml:space="preserve">51 000 RIJEKA </t>
  </si>
  <si>
    <t>PAN-PEK D.O.O.</t>
  </si>
  <si>
    <t>58203211592</t>
  </si>
  <si>
    <t>Bon-Ton  distributer higijene</t>
  </si>
  <si>
    <t>52931027628</t>
  </si>
  <si>
    <t xml:space="preserve">UREDSKI MATERIJAL I OSTALI MATERIJALNI RASHODI                                                                                                        </t>
  </si>
  <si>
    <t>GRACIJA - PIZZERIA</t>
  </si>
  <si>
    <t>31550690792</t>
  </si>
  <si>
    <t xml:space="preserve">REPREZENTACIJA                                                                                                                                        </t>
  </si>
  <si>
    <t>KINEZIOLOŠKI FAKULTET</t>
  </si>
  <si>
    <t>25329931628</t>
  </si>
  <si>
    <t>OPTIMUS LAB DOO</t>
  </si>
  <si>
    <t>123</t>
  </si>
  <si>
    <t>ČAKOVEC</t>
  </si>
  <si>
    <t>RESALTA D.O.O.</t>
  </si>
  <si>
    <t>05240563443</t>
  </si>
  <si>
    <t>OFFERTISSIMA</t>
  </si>
  <si>
    <t>00643859701</t>
  </si>
  <si>
    <t>ENERGOATEST ZAŠTITA D.O.O.</t>
  </si>
  <si>
    <t xml:space="preserve">USLUGE TEKUĆEG I INVESTICIJSKOG ODRŽAVANJA                                                                                                            </t>
  </si>
  <si>
    <t>FINANCIJSKA AGENCIJA</t>
  </si>
  <si>
    <t>HRT HRVATSKA RADIOTELEVIZ</t>
  </si>
  <si>
    <t>10000 ZAGREB</t>
  </si>
  <si>
    <t xml:space="preserve">USLUGE PROMIDŽBE I INFORMIRANJA                                                                                                                       </t>
  </si>
  <si>
    <t>HT HRVATSKI TELEKOM</t>
  </si>
  <si>
    <t xml:space="preserve">USLUGE TELEFONA, POŠTE I PRIJEVOZA                                                                                                                    </t>
  </si>
  <si>
    <t>KONZUM DD</t>
  </si>
  <si>
    <t>MICROTEAM</t>
  </si>
  <si>
    <t>ŠKOLSKA KNJIGA</t>
  </si>
  <si>
    <t>1000 ZAGREBA GORICA</t>
  </si>
  <si>
    <t>TINAMON</t>
  </si>
  <si>
    <t>VG ČISTOĆA D.O.O.</t>
  </si>
  <si>
    <t>10410 VELIKA GORICA</t>
  </si>
  <si>
    <t>ZET ZAGREB</t>
  </si>
  <si>
    <t xml:space="preserve">NAKNADE ZA PRIJEVOZ, ZA RAD NA TERENU I ODVOJENI ŽIVOT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</si>
  <si>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</si>
  <si>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</si>
  <si>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</si>
  <si>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</si>
  <si>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</si>
  <si>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62226620908</t>
  </si>
  <si>
    <t>57375677395</t>
  </si>
  <si>
    <t>23915011506</t>
  </si>
  <si>
    <t>35711868583</t>
  </si>
  <si>
    <t>38967655335</t>
  </si>
  <si>
    <t>82031999604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</si>
</sst>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64" fontId="0" fillId="4" borderId="0" xfId="0" applyNumberFormat="1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0" fillId="4" borderId="7" xfId="0" applyFill="1" applyBorder="1" applyAlignment="1">
      <alignment horizontal="left" vertical="center"/>
    </xf>
    <xf numFmtId="164" fontId="1" fillId="4" borderId="4" xfId="0" applyNumberFormat="1" applyFont="1" applyFill="1" applyBorder="1" applyAlignment="1">
      <alignment horizontal="right" vertical="top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49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5" borderId="0" xfId="0" applyNumberFormat="1" applyFill="1" applyAlignment="1">
      <alignment horizontal="right" vertical="center"/>
    </xf>
    <xf numFmtId="0" fontId="0" fillId="5" borderId="3" xfId="0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top"/>
    </xf>
    <xf numFmtId="49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right" vertical="top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0" xfId="0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VNA%20OBJAVA%20INFORMACIJA%20O%20TRO&#352;ENJU%20SREDSTAVA_KATEGORIJA%201_SIJE&#268;ANJ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8">
          <cell r="C18">
            <v>81793146560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0"/>
  <sheetViews>
    <sheetView tabSelected="1" topLeftCell="A13" zoomScaleNormal="100" workbookViewId="0">
      <selection activeCell="H10" sqref="H1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34" t="s">
        <v>9</v>
      </c>
      <c r="B7" s="35" t="s">
        <v>10</v>
      </c>
      <c r="C7" s="36" t="s">
        <v>11</v>
      </c>
      <c r="D7" s="37">
        <v>24.93</v>
      </c>
      <c r="E7" s="36">
        <v>3235</v>
      </c>
      <c r="F7" s="38" t="s">
        <v>12</v>
      </c>
    </row>
    <row r="8" spans="1:6" ht="27" customHeight="1" thickBot="1" x14ac:dyDescent="0.3">
      <c r="A8" s="39" t="s">
        <v>13</v>
      </c>
      <c r="B8" s="40"/>
      <c r="C8" s="41"/>
      <c r="D8" s="42">
        <f>SUM(D7:D7)</f>
        <v>24.93</v>
      </c>
      <c r="E8" s="41"/>
      <c r="F8" s="43"/>
    </row>
    <row r="9" spans="1:6" x14ac:dyDescent="0.25">
      <c r="A9" s="34" t="s">
        <v>14</v>
      </c>
      <c r="B9" s="35" t="s">
        <v>15</v>
      </c>
      <c r="C9" s="36" t="s">
        <v>16</v>
      </c>
      <c r="D9" s="37">
        <v>335</v>
      </c>
      <c r="E9" s="36">
        <v>3213</v>
      </c>
      <c r="F9" s="44" t="s">
        <v>17</v>
      </c>
    </row>
    <row r="10" spans="1:6" ht="27" customHeight="1" thickBot="1" x14ac:dyDescent="0.3">
      <c r="A10" s="39" t="s">
        <v>13</v>
      </c>
      <c r="B10" s="40"/>
      <c r="C10" s="41"/>
      <c r="D10" s="42">
        <f>SUM(D9:D9)</f>
        <v>335</v>
      </c>
      <c r="E10" s="41"/>
      <c r="F10" s="43"/>
    </row>
    <row r="11" spans="1:6" x14ac:dyDescent="0.25">
      <c r="A11" s="34" t="s">
        <v>18</v>
      </c>
      <c r="B11" s="35" t="s">
        <v>19</v>
      </c>
      <c r="C11" s="36" t="s">
        <v>20</v>
      </c>
      <c r="D11" s="37">
        <v>89.59</v>
      </c>
      <c r="E11" s="36">
        <v>3238</v>
      </c>
      <c r="F11" s="44" t="s">
        <v>21</v>
      </c>
    </row>
    <row r="12" spans="1:6" ht="27" customHeight="1" thickBot="1" x14ac:dyDescent="0.3">
      <c r="A12" s="39" t="s">
        <v>13</v>
      </c>
      <c r="B12" s="40"/>
      <c r="C12" s="41"/>
      <c r="D12" s="42">
        <f>SUM(D11:D11)</f>
        <v>89.59</v>
      </c>
      <c r="E12" s="41"/>
      <c r="F12" s="43"/>
    </row>
    <row r="13" spans="1:6" x14ac:dyDescent="0.25">
      <c r="A13" s="34" t="s">
        <v>22</v>
      </c>
      <c r="B13" s="35" t="s">
        <v>23</v>
      </c>
      <c r="C13" s="36" t="s">
        <v>11</v>
      </c>
      <c r="D13" s="37">
        <v>793.11</v>
      </c>
      <c r="E13" s="36">
        <v>3223</v>
      </c>
      <c r="F13" s="44" t="s">
        <v>24</v>
      </c>
    </row>
    <row r="14" spans="1:6" x14ac:dyDescent="0.25">
      <c r="A14" s="34"/>
      <c r="B14" s="35"/>
      <c r="C14" s="36"/>
      <c r="D14" s="37">
        <v>207.69</v>
      </c>
      <c r="E14" s="36">
        <v>3234</v>
      </c>
      <c r="F14" s="45" t="s">
        <v>25</v>
      </c>
    </row>
    <row r="15" spans="1:6" x14ac:dyDescent="0.25">
      <c r="A15" s="34"/>
      <c r="B15" s="35"/>
      <c r="C15" s="36"/>
      <c r="D15" s="37">
        <v>1156.95</v>
      </c>
      <c r="E15" s="36">
        <v>3235</v>
      </c>
      <c r="F15" s="45" t="s">
        <v>12</v>
      </c>
    </row>
    <row r="16" spans="1:6" ht="27" customHeight="1" thickBot="1" x14ac:dyDescent="0.3">
      <c r="A16" s="39" t="s">
        <v>13</v>
      </c>
      <c r="B16" s="40"/>
      <c r="C16" s="41"/>
      <c r="D16" s="42">
        <f>SUM(D13:D15)</f>
        <v>2157.75</v>
      </c>
      <c r="E16" s="41"/>
      <c r="F16" s="43"/>
    </row>
    <row r="17" spans="1:6" x14ac:dyDescent="0.25">
      <c r="A17" s="34" t="s">
        <v>26</v>
      </c>
      <c r="B17" s="35" t="s">
        <v>27</v>
      </c>
      <c r="C17" s="36" t="s">
        <v>11</v>
      </c>
      <c r="D17" s="37">
        <v>92.91</v>
      </c>
      <c r="E17" s="36">
        <v>3238</v>
      </c>
      <c r="F17" s="44" t="s">
        <v>21</v>
      </c>
    </row>
    <row r="18" spans="1:6" ht="27" customHeight="1" thickBot="1" x14ac:dyDescent="0.3">
      <c r="A18" s="39" t="s">
        <v>13</v>
      </c>
      <c r="B18" s="40"/>
      <c r="C18" s="41"/>
      <c r="D18" s="42">
        <f>SUM(D17:D17)</f>
        <v>92.91</v>
      </c>
      <c r="E18" s="41"/>
      <c r="F18" s="43"/>
    </row>
    <row r="19" spans="1:6" x14ac:dyDescent="0.25">
      <c r="A19" s="34" t="s">
        <v>28</v>
      </c>
      <c r="B19" s="35" t="s">
        <v>29</v>
      </c>
      <c r="C19" s="36" t="s">
        <v>11</v>
      </c>
      <c r="D19" s="37">
        <v>28.46</v>
      </c>
      <c r="E19" s="36">
        <v>3299</v>
      </c>
      <c r="F19" s="44" t="s">
        <v>30</v>
      </c>
    </row>
    <row r="20" spans="1:6" ht="27" customHeight="1" thickBot="1" x14ac:dyDescent="0.3">
      <c r="A20" s="39" t="s">
        <v>13</v>
      </c>
      <c r="B20" s="40"/>
      <c r="C20" s="41"/>
      <c r="D20" s="42">
        <f>SUM(D19:D19)</f>
        <v>28.46</v>
      </c>
      <c r="E20" s="41"/>
      <c r="F20" s="43"/>
    </row>
    <row r="21" spans="1:6" x14ac:dyDescent="0.25">
      <c r="A21" s="34" t="s">
        <v>31</v>
      </c>
      <c r="B21" s="35" t="s">
        <v>32</v>
      </c>
      <c r="C21" s="36" t="s">
        <v>33</v>
      </c>
      <c r="D21" s="37">
        <v>87.1</v>
      </c>
      <c r="E21" s="36">
        <v>3299</v>
      </c>
      <c r="F21" s="44" t="s">
        <v>30</v>
      </c>
    </row>
    <row r="22" spans="1:6" ht="27" customHeight="1" thickBot="1" x14ac:dyDescent="0.3">
      <c r="A22" s="39" t="s">
        <v>13</v>
      </c>
      <c r="B22" s="40"/>
      <c r="C22" s="41"/>
      <c r="D22" s="42">
        <f>SUM(D21:D21)</f>
        <v>87.1</v>
      </c>
      <c r="E22" s="41"/>
      <c r="F22" s="43"/>
    </row>
    <row r="23" spans="1:6" x14ac:dyDescent="0.25">
      <c r="A23" s="34" t="s">
        <v>34</v>
      </c>
      <c r="B23" s="35" t="s">
        <v>35</v>
      </c>
      <c r="C23" s="36" t="s">
        <v>36</v>
      </c>
      <c r="D23" s="37">
        <v>82.31</v>
      </c>
      <c r="E23" s="36">
        <v>3299</v>
      </c>
      <c r="F23" s="44" t="s">
        <v>30</v>
      </c>
    </row>
    <row r="24" spans="1:6" ht="27" customHeight="1" thickBot="1" x14ac:dyDescent="0.3">
      <c r="A24" s="39" t="s">
        <v>13</v>
      </c>
      <c r="B24" s="40"/>
      <c r="C24" s="41"/>
      <c r="D24" s="42">
        <f>SUM(D23:D23)</f>
        <v>82.31</v>
      </c>
      <c r="E24" s="41"/>
      <c r="F24" s="43"/>
    </row>
    <row r="25" spans="1:6" x14ac:dyDescent="0.25">
      <c r="A25" s="34" t="s">
        <v>37</v>
      </c>
      <c r="B25" s="35" t="s">
        <v>38</v>
      </c>
      <c r="C25" s="36" t="s">
        <v>11</v>
      </c>
      <c r="D25" s="37">
        <v>78.38</v>
      </c>
      <c r="E25" s="36">
        <v>3299</v>
      </c>
      <c r="F25" s="44" t="s">
        <v>30</v>
      </c>
    </row>
    <row r="26" spans="1:6" ht="27" customHeight="1" thickBot="1" x14ac:dyDescent="0.3">
      <c r="A26" s="39" t="s">
        <v>13</v>
      </c>
      <c r="B26" s="40"/>
      <c r="C26" s="41"/>
      <c r="D26" s="42">
        <f>SUM(D25:D25)</f>
        <v>78.38</v>
      </c>
      <c r="E26" s="41"/>
      <c r="F26" s="43"/>
    </row>
    <row r="27" spans="1:6" x14ac:dyDescent="0.25">
      <c r="A27" s="34" t="s">
        <v>39</v>
      </c>
      <c r="B27" s="35" t="s">
        <v>40</v>
      </c>
      <c r="C27" s="36" t="s">
        <v>11</v>
      </c>
      <c r="D27" s="37">
        <v>996.82</v>
      </c>
      <c r="E27" s="36">
        <v>3221</v>
      </c>
      <c r="F27" s="44" t="s">
        <v>41</v>
      </c>
    </row>
    <row r="28" spans="1:6" ht="27" customHeight="1" thickBot="1" x14ac:dyDescent="0.3">
      <c r="A28" s="39" t="s">
        <v>13</v>
      </c>
      <c r="B28" s="40"/>
      <c r="C28" s="41"/>
      <c r="D28" s="42">
        <f>SUM(D27:D27)</f>
        <v>996.82</v>
      </c>
      <c r="E28" s="41"/>
      <c r="F28" s="43"/>
    </row>
    <row r="29" spans="1:6" x14ac:dyDescent="0.25">
      <c r="A29" s="34" t="s">
        <v>42</v>
      </c>
      <c r="B29" s="35" t="s">
        <v>43</v>
      </c>
      <c r="C29" s="36" t="s">
        <v>33</v>
      </c>
      <c r="D29" s="37">
        <v>77</v>
      </c>
      <c r="E29" s="36">
        <v>3293</v>
      </c>
      <c r="F29" s="44" t="s">
        <v>44</v>
      </c>
    </row>
    <row r="30" spans="1:6" ht="27" customHeight="1" thickBot="1" x14ac:dyDescent="0.3">
      <c r="A30" s="39" t="s">
        <v>13</v>
      </c>
      <c r="B30" s="40"/>
      <c r="C30" s="41"/>
      <c r="D30" s="42">
        <f>SUM(D29:D29)</f>
        <v>77</v>
      </c>
      <c r="E30" s="41"/>
      <c r="F30" s="43"/>
    </row>
    <row r="31" spans="1:6" x14ac:dyDescent="0.25">
      <c r="A31" s="34" t="s">
        <v>45</v>
      </c>
      <c r="B31" s="35" t="s">
        <v>46</v>
      </c>
      <c r="C31" s="36" t="s">
        <v>11</v>
      </c>
      <c r="D31" s="37">
        <v>13.27</v>
      </c>
      <c r="E31" s="36">
        <v>3299</v>
      </c>
      <c r="F31" s="44" t="s">
        <v>30</v>
      </c>
    </row>
    <row r="32" spans="1:6" ht="27" customHeight="1" thickBot="1" x14ac:dyDescent="0.3">
      <c r="A32" s="39" t="s">
        <v>13</v>
      </c>
      <c r="B32" s="40"/>
      <c r="C32" s="41"/>
      <c r="D32" s="42">
        <f>SUM(D31:D31)</f>
        <v>13.27</v>
      </c>
      <c r="E32" s="41"/>
      <c r="F32" s="43"/>
    </row>
    <row r="33" spans="1:6" x14ac:dyDescent="0.25">
      <c r="A33" s="34" t="s">
        <v>47</v>
      </c>
      <c r="B33" s="35" t="s">
        <v>48</v>
      </c>
      <c r="C33" s="36" t="s">
        <v>49</v>
      </c>
      <c r="D33" s="37">
        <v>131.25</v>
      </c>
      <c r="E33" s="36">
        <v>3238</v>
      </c>
      <c r="F33" s="44" t="s">
        <v>21</v>
      </c>
    </row>
    <row r="34" spans="1:6" ht="27" customHeight="1" thickBot="1" x14ac:dyDescent="0.3">
      <c r="A34" s="39" t="s">
        <v>13</v>
      </c>
      <c r="B34" s="40"/>
      <c r="C34" s="41"/>
      <c r="D34" s="42">
        <f>SUM(D33:D33)</f>
        <v>131.25</v>
      </c>
      <c r="E34" s="41"/>
      <c r="F34" s="43"/>
    </row>
    <row r="35" spans="1:6" x14ac:dyDescent="0.25">
      <c r="A35" s="34" t="s">
        <v>50</v>
      </c>
      <c r="B35" s="35" t="s">
        <v>51</v>
      </c>
      <c r="C35" s="36" t="s">
        <v>11</v>
      </c>
      <c r="D35" s="37">
        <v>12505.82</v>
      </c>
      <c r="E35" s="36">
        <v>3223</v>
      </c>
      <c r="F35" s="44" t="s">
        <v>24</v>
      </c>
    </row>
    <row r="36" spans="1:6" ht="27" customHeight="1" thickBot="1" x14ac:dyDescent="0.3">
      <c r="A36" s="39" t="s">
        <v>13</v>
      </c>
      <c r="B36" s="40"/>
      <c r="C36" s="41"/>
      <c r="D36" s="42">
        <f>SUM(D35:D35)</f>
        <v>12505.82</v>
      </c>
      <c r="E36" s="41"/>
      <c r="F36" s="43"/>
    </row>
    <row r="37" spans="1:6" x14ac:dyDescent="0.25">
      <c r="A37" s="34" t="s">
        <v>52</v>
      </c>
      <c r="B37" s="35" t="s">
        <v>53</v>
      </c>
      <c r="C37" s="36" t="s">
        <v>33</v>
      </c>
      <c r="D37" s="37">
        <v>8.9</v>
      </c>
      <c r="E37" s="36">
        <v>3299</v>
      </c>
      <c r="F37" s="44" t="s">
        <v>30</v>
      </c>
    </row>
    <row r="38" spans="1:6" ht="27" customHeight="1" thickBot="1" x14ac:dyDescent="0.3">
      <c r="A38" s="39" t="s">
        <v>13</v>
      </c>
      <c r="B38" s="40"/>
      <c r="C38" s="41"/>
      <c r="D38" s="42">
        <f>SUM(D37:D37)</f>
        <v>8.9</v>
      </c>
      <c r="E38" s="41"/>
      <c r="F38" s="43"/>
    </row>
    <row r="39" spans="1:6" x14ac:dyDescent="0.25">
      <c r="A39" s="34" t="s">
        <v>54</v>
      </c>
      <c r="B39" s="35">
        <v>63759424811</v>
      </c>
      <c r="C39" s="36" t="s">
        <v>11</v>
      </c>
      <c r="D39" s="37">
        <v>58.06</v>
      </c>
      <c r="E39" s="36">
        <v>3232</v>
      </c>
      <c r="F39" s="44" t="s">
        <v>55</v>
      </c>
    </row>
    <row r="40" spans="1:6" ht="27" customHeight="1" thickBot="1" x14ac:dyDescent="0.3">
      <c r="A40" s="39" t="s">
        <v>13</v>
      </c>
      <c r="B40" s="40"/>
      <c r="C40" s="41"/>
      <c r="D40" s="42">
        <f>SUM(D39:D39)</f>
        <v>58.06</v>
      </c>
      <c r="E40" s="41"/>
      <c r="F40" s="43"/>
    </row>
    <row r="41" spans="1:6" x14ac:dyDescent="0.25">
      <c r="A41" s="34" t="s">
        <v>56</v>
      </c>
      <c r="B41" s="35">
        <v>85821130368</v>
      </c>
      <c r="C41" s="36" t="s">
        <v>11</v>
      </c>
      <c r="D41" s="37">
        <v>1.91</v>
      </c>
      <c r="E41" s="36">
        <v>3238</v>
      </c>
      <c r="F41" s="44" t="s">
        <v>21</v>
      </c>
    </row>
    <row r="42" spans="1:6" ht="27" customHeight="1" thickBot="1" x14ac:dyDescent="0.3">
      <c r="A42" s="39" t="s">
        <v>13</v>
      </c>
      <c r="B42" s="40"/>
      <c r="C42" s="41"/>
      <c r="D42" s="42">
        <f>SUM(D41:D41)</f>
        <v>1.91</v>
      </c>
      <c r="E42" s="41"/>
      <c r="F42" s="43"/>
    </row>
    <row r="43" spans="1:6" x14ac:dyDescent="0.25">
      <c r="A43" s="34" t="s">
        <v>57</v>
      </c>
      <c r="B43" s="46">
        <v>68419124305</v>
      </c>
      <c r="C43" s="36" t="s">
        <v>58</v>
      </c>
      <c r="D43" s="37">
        <v>21.24</v>
      </c>
      <c r="E43" s="36">
        <v>3233</v>
      </c>
      <c r="F43" s="44" t="s">
        <v>59</v>
      </c>
    </row>
    <row r="44" spans="1:6" ht="27" customHeight="1" thickBot="1" x14ac:dyDescent="0.3">
      <c r="A44" s="39" t="s">
        <v>13</v>
      </c>
      <c r="B44" s="40"/>
      <c r="C44" s="41"/>
      <c r="D44" s="42">
        <f>SUM(D43:D43)</f>
        <v>21.24</v>
      </c>
      <c r="E44" s="41"/>
      <c r="F44" s="43"/>
    </row>
    <row r="45" spans="1:6" x14ac:dyDescent="0.25">
      <c r="A45" s="34" t="s">
        <v>60</v>
      </c>
      <c r="B45" s="35">
        <f>[1]List1!$C$18</f>
        <v>81793146560</v>
      </c>
      <c r="C45" s="36" t="s">
        <v>58</v>
      </c>
      <c r="D45" s="37">
        <v>61.77</v>
      </c>
      <c r="E45" s="36">
        <v>3231</v>
      </c>
      <c r="F45" s="44" t="s">
        <v>61</v>
      </c>
    </row>
    <row r="46" spans="1:6" ht="27" customHeight="1" thickBot="1" x14ac:dyDescent="0.3">
      <c r="A46" s="39" t="s">
        <v>13</v>
      </c>
      <c r="B46" s="40"/>
      <c r="C46" s="41"/>
      <c r="D46" s="42">
        <f>SUM(D45:D45)</f>
        <v>61.77</v>
      </c>
      <c r="E46" s="41"/>
      <c r="F46" s="43"/>
    </row>
    <row r="47" spans="1:6" x14ac:dyDescent="0.25">
      <c r="A47" s="34" t="s">
        <v>62</v>
      </c>
      <c r="B47" s="35" t="s">
        <v>76</v>
      </c>
      <c r="C47" s="36" t="s">
        <v>33</v>
      </c>
      <c r="D47" s="37">
        <v>80.97</v>
      </c>
      <c r="E47" s="36">
        <v>3293</v>
      </c>
      <c r="F47" s="44" t="s">
        <v>44</v>
      </c>
    </row>
    <row r="48" spans="1:6" ht="27" customHeight="1" thickBot="1" x14ac:dyDescent="0.3">
      <c r="A48" s="39" t="s">
        <v>13</v>
      </c>
      <c r="B48" s="40"/>
      <c r="C48" s="41"/>
      <c r="D48" s="42">
        <f>SUM(D47:D47)</f>
        <v>80.97</v>
      </c>
      <c r="E48" s="41"/>
      <c r="F48" s="43"/>
    </row>
    <row r="49" spans="1:6" x14ac:dyDescent="0.25">
      <c r="A49" s="34" t="s">
        <v>63</v>
      </c>
      <c r="B49" s="35" t="s">
        <v>77</v>
      </c>
      <c r="C49" s="36" t="s">
        <v>33</v>
      </c>
      <c r="D49" s="37">
        <v>104.28</v>
      </c>
      <c r="E49" s="36">
        <v>3221</v>
      </c>
      <c r="F49" s="44" t="s">
        <v>41</v>
      </c>
    </row>
    <row r="50" spans="1:6" ht="27" customHeight="1" thickBot="1" x14ac:dyDescent="0.3">
      <c r="A50" s="39" t="s">
        <v>13</v>
      </c>
      <c r="B50" s="40"/>
      <c r="C50" s="41"/>
      <c r="D50" s="42">
        <f>SUM(D49:D49)</f>
        <v>104.28</v>
      </c>
      <c r="E50" s="41"/>
      <c r="F50" s="43"/>
    </row>
    <row r="51" spans="1:6" x14ac:dyDescent="0.25">
      <c r="A51" s="34" t="s">
        <v>64</v>
      </c>
      <c r="B51" s="35" t="s">
        <v>80</v>
      </c>
      <c r="C51" s="36" t="s">
        <v>65</v>
      </c>
      <c r="D51" s="37">
        <v>27</v>
      </c>
      <c r="E51" s="36">
        <v>3221</v>
      </c>
      <c r="F51" s="44" t="s">
        <v>41</v>
      </c>
    </row>
    <row r="52" spans="1:6" ht="27" customHeight="1" thickBot="1" x14ac:dyDescent="0.3">
      <c r="A52" s="39" t="s">
        <v>13</v>
      </c>
      <c r="B52" s="40"/>
      <c r="C52" s="41"/>
      <c r="D52" s="42">
        <f>SUM(D51:D51)</f>
        <v>27</v>
      </c>
      <c r="E52" s="41"/>
      <c r="F52" s="43"/>
    </row>
    <row r="53" spans="1:6" x14ac:dyDescent="0.25">
      <c r="A53" s="34" t="s">
        <v>66</v>
      </c>
      <c r="B53" s="35" t="s">
        <v>79</v>
      </c>
      <c r="C53" s="36" t="s">
        <v>11</v>
      </c>
      <c r="D53" s="37">
        <v>50</v>
      </c>
      <c r="E53" s="36">
        <v>3234</v>
      </c>
      <c r="F53" s="44" t="s">
        <v>25</v>
      </c>
    </row>
    <row r="54" spans="1:6" ht="27" customHeight="1" thickBot="1" x14ac:dyDescent="0.3">
      <c r="A54" s="39" t="s">
        <v>13</v>
      </c>
      <c r="B54" s="40"/>
      <c r="C54" s="41"/>
      <c r="D54" s="42">
        <f>SUM(D53:D53)</f>
        <v>50</v>
      </c>
      <c r="E54" s="41"/>
      <c r="F54" s="43"/>
    </row>
    <row r="55" spans="1:6" x14ac:dyDescent="0.25">
      <c r="A55" s="34" t="s">
        <v>67</v>
      </c>
      <c r="B55" s="35" t="s">
        <v>78</v>
      </c>
      <c r="C55" s="36" t="s">
        <v>68</v>
      </c>
      <c r="D55" s="37">
        <v>192.51</v>
      </c>
      <c r="E55" s="36">
        <v>3234</v>
      </c>
      <c r="F55" s="44" t="s">
        <v>25</v>
      </c>
    </row>
    <row r="56" spans="1:6" ht="27" customHeight="1" thickBot="1" x14ac:dyDescent="0.3">
      <c r="A56" s="39" t="s">
        <v>13</v>
      </c>
      <c r="B56" s="40"/>
      <c r="C56" s="41"/>
      <c r="D56" s="42">
        <f>SUM(D55:D55)</f>
        <v>192.51</v>
      </c>
      <c r="E56" s="41"/>
      <c r="F56" s="43"/>
    </row>
    <row r="57" spans="1:6" x14ac:dyDescent="0.25">
      <c r="A57" s="34" t="s">
        <v>69</v>
      </c>
      <c r="B57" s="35" t="s">
        <v>81</v>
      </c>
      <c r="C57" s="36" t="s">
        <v>11</v>
      </c>
      <c r="D57" s="37">
        <v>228.39</v>
      </c>
      <c r="E57" s="36">
        <v>3212</v>
      </c>
      <c r="F57" s="44" t="s">
        <v>70</v>
      </c>
    </row>
    <row r="58" spans="1:6" ht="27" customHeight="1" thickBot="1" x14ac:dyDescent="0.3">
      <c r="A58" s="39" t="s">
        <v>13</v>
      </c>
      <c r="B58" s="40"/>
      <c r="C58" s="41"/>
      <c r="D58" s="42">
        <f>SUM(D57:D57)</f>
        <v>228.39</v>
      </c>
      <c r="E58" s="41"/>
      <c r="F58" s="43"/>
    </row>
    <row r="59" spans="1:6" x14ac:dyDescent="0.25">
      <c r="A59" s="9"/>
      <c r="B59" s="14"/>
      <c r="C59" s="10"/>
      <c r="D59" s="28">
        <v>55903.46</v>
      </c>
      <c r="E59" s="29">
        <v>3111</v>
      </c>
      <c r="F59" s="30" t="s">
        <v>71</v>
      </c>
    </row>
    <row r="60" spans="1:6" x14ac:dyDescent="0.25">
      <c r="A60" s="9"/>
      <c r="B60" s="14"/>
      <c r="C60" s="10"/>
      <c r="D60" s="28">
        <v>9224.09</v>
      </c>
      <c r="E60" s="29">
        <v>3132</v>
      </c>
      <c r="F60" s="30" t="s">
        <v>72</v>
      </c>
    </row>
    <row r="61" spans="1:6" x14ac:dyDescent="0.25">
      <c r="A61" s="9"/>
      <c r="B61" s="14"/>
      <c r="C61" s="10"/>
      <c r="D61" s="28">
        <v>54.4</v>
      </c>
      <c r="E61" s="29">
        <v>3211</v>
      </c>
      <c r="F61" s="30" t="s">
        <v>73</v>
      </c>
    </row>
    <row r="62" spans="1:6" x14ac:dyDescent="0.25">
      <c r="A62" s="9"/>
      <c r="B62" s="14"/>
      <c r="C62" s="10"/>
      <c r="D62" s="28">
        <v>150</v>
      </c>
      <c r="E62" s="29">
        <v>3211</v>
      </c>
      <c r="F62" s="30" t="s">
        <v>73</v>
      </c>
    </row>
    <row r="63" spans="1:6" x14ac:dyDescent="0.25">
      <c r="A63" s="9"/>
      <c r="B63" s="14"/>
      <c r="C63" s="10"/>
      <c r="D63" s="28">
        <v>1992.23</v>
      </c>
      <c r="E63" s="29">
        <v>3212</v>
      </c>
      <c r="F63" s="30" t="s">
        <v>70</v>
      </c>
    </row>
    <row r="64" spans="1:6" x14ac:dyDescent="0.25">
      <c r="A64" s="9"/>
      <c r="B64" s="14"/>
      <c r="C64" s="10"/>
      <c r="D64" s="28">
        <v>38.65</v>
      </c>
      <c r="E64" s="29">
        <v>3431</v>
      </c>
      <c r="F64" s="30" t="s">
        <v>74</v>
      </c>
    </row>
    <row r="65" spans="1:6" ht="21" customHeight="1" thickBot="1" x14ac:dyDescent="0.3">
      <c r="A65" s="20" t="s">
        <v>13</v>
      </c>
      <c r="B65" s="21"/>
      <c r="C65" s="22"/>
      <c r="D65" s="31">
        <f>SUM(D59:D64)</f>
        <v>67362.83</v>
      </c>
      <c r="E65" s="32"/>
      <c r="F65" s="33"/>
    </row>
    <row r="66" spans="1:6" ht="15.75" thickBot="1" x14ac:dyDescent="0.3">
      <c r="A66" s="23" t="s">
        <v>75</v>
      </c>
      <c r="B66" s="24"/>
      <c r="C66" s="25"/>
      <c r="D66" s="26">
        <f>SUM(D8,D10,D12,D16,D18,D20,D22,D24,D26,D28,D30,D32,D34,D36,D38,D40,D42,D44,D46,D48,D50,D52,D54,D56,D58,D65)</f>
        <v>84898.450000000012</v>
      </c>
      <c r="E66" s="25"/>
      <c r="F66" s="27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2024-03-20T12:51:14Z</dcterms:modified>
</cp:coreProperties>
</file>